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90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<sst xmlns="http://schemas.openxmlformats.org/spreadsheetml/2006/main" count="215" uniqueCount="119">
  <si>
    <t>马克思主义学院2023年研究生国家奖学金评选统计表</t>
  </si>
  <si>
    <t>姓名</t>
  </si>
  <si>
    <t>类别</t>
  </si>
  <si>
    <t>科研成果、综合素质</t>
  </si>
  <si>
    <t>业绩单位名称</t>
  </si>
  <si>
    <t>级别</t>
  </si>
  <si>
    <t>原始分数</t>
  </si>
  <si>
    <t>备注</t>
  </si>
  <si>
    <t>加权成绩</t>
  </si>
  <si>
    <t>科研成果分</t>
  </si>
  <si>
    <t>综合素质分</t>
  </si>
  <si>
    <t>测评总分（加权成绩*10%+科研成果分*50%+综合素质分*40%）</t>
  </si>
  <si>
    <t>民主测评得分</t>
  </si>
  <si>
    <t>总得分</t>
  </si>
  <si>
    <t>陈子怡</t>
  </si>
  <si>
    <t>科研成果类</t>
  </si>
  <si>
    <t>论文著作</t>
  </si>
  <si>
    <t>《论青年恩格斯无神论思想的形成—基于恩格斯与格雷培兄弟的通信考察》、《科学与无神论》（CSSCI扩展版来源期刊）、2023.5.14、1/2</t>
  </si>
  <si>
    <t>科学与无神论</t>
  </si>
  <si>
    <t>中文核心期刊学术论文</t>
  </si>
  <si>
    <t>未发表的学术会议《青年恩格斯关于科学批判宗教重要论述探析—基于恩格斯与格雷培兄弟的通信考察》、《第五届马克思主义科技与社会学术论坛论文集》、2023.5.26-28、1/2</t>
  </si>
  <si>
    <t>中国自然辩证法研究会</t>
  </si>
  <si>
    <t>全国性学术会议论文集的论文</t>
  </si>
  <si>
    <t>综合素质类</t>
  </si>
  <si>
    <t>个人荣誉</t>
  </si>
  <si>
    <t>21级硕士1班班长</t>
  </si>
  <si>
    <t>共青团江西财经大学马克思主义学院委员会</t>
  </si>
  <si>
    <t>社会实践</t>
  </si>
  <si>
    <t>2021-2022优秀团干、校级</t>
  </si>
  <si>
    <t>共青团江西财经大学委员会</t>
  </si>
  <si>
    <t>校级个人荣誉</t>
  </si>
  <si>
    <t>2022-2023优秀团员、校级</t>
  </si>
  <si>
    <t>高中政治教师资格证</t>
  </si>
  <si>
    <t>专业技能</t>
  </si>
  <si>
    <t>沈鑫</t>
  </si>
  <si>
    <t>科研课题</t>
  </si>
  <si>
    <t>第十七届学生科研课题 元宇宙时代人的虚拟生存与思想政治教育创新研究 20220910123014444 主持 结项</t>
  </si>
  <si>
    <t>江西财经大学</t>
  </si>
  <si>
    <t>校级课题</t>
  </si>
  <si>
    <t xml:space="preserve"> 校青马课题 伟大建党精神融入大学生思想政治教育研究 2022091613531050 主持 在研   </t>
  </si>
  <si>
    <t>校级“三下乡”社会实践项目 红色文化资政育人的实践探索 主持 结项</t>
  </si>
  <si>
    <t>取最高分</t>
  </si>
  <si>
    <t>校级 校园文化项目 重点 新时代青年理论微宣讲的江财实践 参与第2 结项</t>
  </si>
  <si>
    <t>校级重点 八一精神的科学内涵、时代价值及其弘扬路径研究 参与第6 结项</t>
  </si>
  <si>
    <t>无材料</t>
  </si>
  <si>
    <t>校级研究生暑期社会实践 一般 庐山红色文化资源挖掘与开发利用研究 参与第6 结项</t>
  </si>
  <si>
    <t>校级研究生暑期社会实践 一般 兴国县红色资源保护利用研究 参与第6 结项</t>
  </si>
  <si>
    <t>新一代人工智能与人的解放——对ChatGPT热潮的哲学思考 《甘肃理论学刊》 2023年6月 双月刊、AMI扩展 知网见刊 独作</t>
  </si>
  <si>
    <t>甘肃理论学刊</t>
  </si>
  <si>
    <t>一般学术刊物</t>
  </si>
  <si>
    <t>元宇宙时代人的“新异化”与破解 《保山学院学报》 2023年7月 双月刊 知网见刊 独作</t>
  </si>
  <si>
    <t>保山学院学报</t>
  </si>
  <si>
    <t>第二届全国马克思主义理论学科学生 《资本论》论坛会议论文并宣讲 独作 学术会议类</t>
  </si>
  <si>
    <t>中国高等教育学会马克思主义研究分会</t>
  </si>
  <si>
    <t xml:space="preserve">  </t>
  </si>
  <si>
    <t>2022年全国马克思主义基本原理论坛会议论文 独作 学术会议类</t>
  </si>
  <si>
    <t>中国社会科学院马克思主义研究院</t>
  </si>
  <si>
    <t xml:space="preserve"> </t>
  </si>
  <si>
    <t xml:space="preserve"> 江财中特研究中心</t>
  </si>
  <si>
    <t>只加一学期</t>
  </si>
  <si>
    <t>2022年“强国有我 ‘核’你一起”大学生志愿宣讲活动证书 团中央</t>
  </si>
  <si>
    <t>团中央青年志愿者行动指导中心</t>
  </si>
  <si>
    <t>2022江西财经大学暑期三下乡先进个人 校团委</t>
  </si>
  <si>
    <t xml:space="preserve"> 南昌教育局</t>
  </si>
  <si>
    <t>陈凤媚</t>
  </si>
  <si>
    <t>校青马课题、《“苏区财政精神”融入财经高校思想政治教育的路径研究》、2021112612345034、1/5（已结项）</t>
  </si>
  <si>
    <t>校青马课题、《照金精神融入大学生思想政治教育的路径研究》、2022091610435251、1/5</t>
  </si>
  <si>
    <t>校科研课题、《以红色剧本为载体提升思政课实践教学亲和力研究》、20220910153121165、1/6（已结项）</t>
  </si>
  <si>
    <t>江西省研究生创新基金资助项目（省创新）、《新中国成立初期中央和地方财政关系探索研究（1949-1959）》、YC2021-B134、3/5（已结项）</t>
  </si>
  <si>
    <t>省级课题</t>
  </si>
  <si>
    <t>校暑假研究生社会实践项目、《兴国县红色资源保护利用研究》、10、4/9（已结项）</t>
  </si>
  <si>
    <t>校优秀校园文化项目、《江西财经大学“红色摇篮”文化广场的育人实践研究》、1、2/5（重点项目、已结项）</t>
  </si>
  <si>
    <t>校“万企调研”课题、《中小企业数字化转型探析——以赣州市建隆机械设备有限公司为例》、231、1/5（已结项）</t>
  </si>
  <si>
    <t>校学生“实践项目”课题、《躬行学党史,最美井冈行: 余贵民在井冈山革命时期的财经实践及其思政教育价值探究 》、58、1/4（已结项）</t>
  </si>
  <si>
    <t>校“万企调研”课题、“企业联络专项”课题、3、1/1（已结项）</t>
  </si>
  <si>
    <t>课题优秀奖：校“万企调研”课题、《中小企业数字化转型探析——以赣州市建隆机械设备有限公司为例》（结项评为“优秀”）</t>
  </si>
  <si>
    <t>无证明材料</t>
  </si>
  <si>
    <t>课题优秀奖：校“万企调研”课题、企业联络专项组课题（结项评为“优秀”）</t>
  </si>
  <si>
    <t>《中国式现代化的生成逻辑、独特内涵与时代价值》、《老区建设》一般期刊、2022年11月、2/2（一作是导师）</t>
  </si>
  <si>
    <t>老区建设</t>
  </si>
  <si>
    <t>《新时代照金精神融入大学生思想政治教育的路径研究》、《江西财经大学研究生学刊》、2022年12月、1/1</t>
  </si>
  <si>
    <t>江西财经大学研究生学刊</t>
  </si>
  <si>
    <t>内部刊物论文</t>
  </si>
  <si>
    <t>《恩格斯晚年推进马克思主义大众化的历史贡献与现实启示》、《江西财经大学研究生学刊》、2023年5月、1/1</t>
  </si>
  <si>
    <t>《积极心理学视域下高校思想政治教育实效性研究》、《江西财经大学研究生学刊》、2023年4月、1/1</t>
  </si>
  <si>
    <t>学术论坛：参与“2022年江西省研究生马克思主义理论学术创新论坛”，并宣读论文</t>
  </si>
  <si>
    <t>江西省学位与研究生教育学会</t>
  </si>
  <si>
    <t>省级学术会议</t>
  </si>
  <si>
    <t>学术奖励</t>
  </si>
  <si>
    <t>“2022年江西省研究生马克思主义理论学术创新论坛”宣读论文、三等奖、江西师范大学、1/1</t>
  </si>
  <si>
    <t>同一个学术会议不重复加分</t>
  </si>
  <si>
    <t>学科竞赛</t>
  </si>
  <si>
    <t>国家级、全国第一届高校数智化商业决策创新大赛、中国商业经济学会、全国总决赛研究生组二等奖、1/4</t>
  </si>
  <si>
    <t>中国商业经济学会</t>
  </si>
  <si>
    <t>校级、《习近平谈治国理政》第四卷主题宣讲比赛、江西财经大学中国特色社会主义理论体系研究中心、最具理论深度奖、1/1</t>
  </si>
  <si>
    <t>校级、江西财经大学 2022 年“红色走读”竞赛、实地作品获“一等奖”、2/21</t>
  </si>
  <si>
    <t>校级、江西财经大学 2022 年“红色走读”竞赛、云游作品获“一等奖”、3/3（永攀队）</t>
  </si>
  <si>
    <t>无一等奖证明</t>
  </si>
  <si>
    <t>校级、江西财经大学 2022 年“红色走读”竞赛、云游作品获“一等奖”、2/10（井冈山青年先锋团）</t>
  </si>
  <si>
    <t>校级、江西财经大学第八届“互联网+”大学生创新创业大赛、一等奖、3/9</t>
  </si>
  <si>
    <t>校级、江西财经大学第三十二届学生学术节“博学笃行，乐学善思”征文比赛“优秀论文”奖、1/1</t>
  </si>
  <si>
    <t>省级个人荣誉：2022年江西省大中专学生志愿者暑期“三下乡”社会实践活动“优秀个人”荣誉；中共江西省委宣传部、江西省文明办、江西省教育厅等单位</t>
  </si>
  <si>
    <t>中共江西省委宣传部</t>
  </si>
  <si>
    <t>江西财经大学“优秀团员”</t>
  </si>
  <si>
    <t>江西财经大学“优秀团干”</t>
  </si>
  <si>
    <t>2022年江西财经大学暑期“三下乡”社会实践活动“先进个人”</t>
  </si>
  <si>
    <t>江西财经大学“道德模范之星”</t>
  </si>
  <si>
    <t>江西财经大学“公益之星”</t>
  </si>
  <si>
    <t>2022年江西财经大学“万企调研”社会实践活动“优秀个人”</t>
  </si>
  <si>
    <t>按院级个人荣誉计算</t>
  </si>
  <si>
    <t>校研究生会“突出贡献个人奖”、江西财经大学研究生会</t>
  </si>
  <si>
    <t>院级个人荣誉</t>
  </si>
  <si>
    <t>团中央“强国有我‘核’你一起”大学生志愿宣讲团志愿者、团中央青年志愿者行动指导中心</t>
  </si>
  <si>
    <t>已满</t>
  </si>
  <si>
    <t>江西财经大学“优秀团小组”（集体奖，共4人）</t>
  </si>
  <si>
    <t>获得高中政治教师资格证</t>
  </si>
  <si>
    <t>南昌市教育厅</t>
  </si>
  <si>
    <t>共青团江西财经大学委员会学生副书记</t>
  </si>
  <si>
    <t>社会实践、任职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</si>
</sst>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sz val="18"/>
      <name val="方正小标宋简体"/>
      <charset val="134"/>
    </font>
    <font>
      <b/>
      <sz val="12"/>
      <name val="宋体"/>
      <charset val="134"/>
    </font>
    <font>
      <sz val="11"/>
      <name val="宋体"/>
      <charset val="134"/>
    </font>
    <font>
      <sz val="11"/>
      <color rgb="FFFF0000"/>
      <name val="宋体"/>
      <charset val="134"/>
    </font>
    <font>
      <sz val="12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65"/>
  <sheetViews>
    <sheetView tabSelected="1" zoomScale="93" zoomScaleNormal="93" workbookViewId="0">
      <pane ySplit="2" topLeftCell="A3" activePane="bottomLeft" state="frozen"/>
      <selection/>
      <selection pane="bottomLeft" activeCell="E27" sqref="E27"/>
    </sheetView>
  </sheetViews>
  <sheetFormatPr defaultColWidth="9.23076923076923" defaultRowHeight="16.8"/>
  <cols>
    <col min="2" max="2" width="11.625" customWidth="1"/>
    <col min="3" max="3" width="8.875" customWidth="1"/>
    <col min="4" max="4" width="42.5" style="1" customWidth="1"/>
    <col min="5" max="5" width="17.375" style="1" customWidth="1"/>
    <col min="6" max="6" width="14.875" customWidth="1"/>
    <col min="7" max="7" width="9.375" customWidth="1"/>
    <col min="8" max="8" width="8.75" style="1" customWidth="1"/>
    <col min="9" max="9" width="8" customWidth="1"/>
    <col min="10" max="10" width="8.5" customWidth="1"/>
    <col min="11" max="11" width="12.6634615384615" customWidth="1"/>
    <col min="12" max="12" width="23.5480769230769" customWidth="1"/>
    <col min="13" max="13" width="13.9423076923077" customWidth="1"/>
    <col min="14" max="14" width="23.875" customWidth="1"/>
  </cols>
  <sheetData>
    <row r="1" ht="26" spans="1:8">
      <c r="A1" s="2"/>
      <c r="B1" s="2"/>
      <c r="C1" s="3" t="s">
        <v>0</v>
      </c>
      <c r="D1" s="3"/>
      <c r="E1" s="3"/>
      <c r="F1" s="3"/>
      <c r="G1" s="3"/>
      <c r="H1" s="3"/>
    </row>
    <row r="2" ht="71" spans="1:14">
      <c r="A2" s="4" t="s">
        <v>1</v>
      </c>
      <c r="B2" s="4" t="s">
        <v>2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  <c r="K2" s="4" t="s">
        <v>10</v>
      </c>
      <c r="L2" s="4" t="s">
        <v>11</v>
      </c>
      <c r="M2" s="4" t="s">
        <v>12</v>
      </c>
      <c r="N2" s="4" t="s">
        <v>13</v>
      </c>
    </row>
    <row r="3" ht="68" spans="1:14">
      <c r="A3" s="5" t="s">
        <v>14</v>
      </c>
      <c r="B3" s="5" t="s">
        <v>15</v>
      </c>
      <c r="C3" s="6" t="s">
        <v>16</v>
      </c>
      <c r="D3" s="5" t="s">
        <v>17</v>
      </c>
      <c r="E3" s="5" t="s">
        <v>18</v>
      </c>
      <c r="F3" s="5" t="s">
        <v>19</v>
      </c>
      <c r="G3" s="5">
        <v>60</v>
      </c>
      <c r="H3" s="9"/>
      <c r="I3" s="15">
        <v>92</v>
      </c>
      <c r="J3" s="15">
        <v>80</v>
      </c>
      <c r="K3" s="15">
        <v>46</v>
      </c>
      <c r="L3" s="15">
        <f>I3*0.1+J3*0.5+K3*0.4</f>
        <v>67.6</v>
      </c>
      <c r="M3" s="18">
        <v>19.41</v>
      </c>
      <c r="N3" s="18">
        <f>L3*0.8+M3</f>
        <v>73.49</v>
      </c>
    </row>
    <row r="4" ht="84" spans="1:14">
      <c r="A4" s="5"/>
      <c r="B4" s="5"/>
      <c r="C4" s="6"/>
      <c r="D4" s="5" t="s">
        <v>20</v>
      </c>
      <c r="E4" s="5" t="s">
        <v>21</v>
      </c>
      <c r="F4" s="5" t="s">
        <v>22</v>
      </c>
      <c r="G4" s="5">
        <v>20</v>
      </c>
      <c r="H4" s="9"/>
      <c r="I4" s="16"/>
      <c r="J4" s="16"/>
      <c r="K4" s="16"/>
      <c r="L4" s="16"/>
      <c r="M4" s="18"/>
      <c r="N4" s="18"/>
    </row>
    <row r="5" ht="51" spans="1:14">
      <c r="A5" s="5"/>
      <c r="B5" s="5" t="s">
        <v>23</v>
      </c>
      <c r="C5" s="6" t="s">
        <v>24</v>
      </c>
      <c r="D5" s="5" t="s">
        <v>25</v>
      </c>
      <c r="E5" s="5" t="s">
        <v>26</v>
      </c>
      <c r="F5" s="5" t="s">
        <v>27</v>
      </c>
      <c r="G5" s="5">
        <v>20</v>
      </c>
      <c r="H5" s="9"/>
      <c r="I5" s="16"/>
      <c r="J5" s="16"/>
      <c r="K5" s="16"/>
      <c r="L5" s="16"/>
      <c r="M5" s="18"/>
      <c r="N5" s="18"/>
    </row>
    <row r="6" ht="34" spans="1:14">
      <c r="A6" s="5"/>
      <c r="B6" s="5"/>
      <c r="C6" s="6"/>
      <c r="D6" s="5" t="s">
        <v>28</v>
      </c>
      <c r="E6" s="5" t="s">
        <v>29</v>
      </c>
      <c r="F6" s="5" t="s">
        <v>30</v>
      </c>
      <c r="G6" s="5">
        <v>3</v>
      </c>
      <c r="H6" s="9"/>
      <c r="I6" s="16"/>
      <c r="J6" s="16"/>
      <c r="K6" s="16"/>
      <c r="L6" s="16"/>
      <c r="M6" s="18"/>
      <c r="N6" s="18"/>
    </row>
    <row r="7" ht="34" spans="1:14">
      <c r="A7" s="5"/>
      <c r="B7" s="5"/>
      <c r="C7" s="6"/>
      <c r="D7" s="5" t="s">
        <v>31</v>
      </c>
      <c r="E7" s="5" t="s">
        <v>29</v>
      </c>
      <c r="F7" s="5" t="s">
        <v>30</v>
      </c>
      <c r="G7" s="5">
        <v>3</v>
      </c>
      <c r="H7" s="9"/>
      <c r="I7" s="16"/>
      <c r="J7" s="16"/>
      <c r="K7" s="16"/>
      <c r="L7" s="16"/>
      <c r="M7" s="18"/>
      <c r="N7" s="18"/>
    </row>
    <row r="8" ht="17" spans="1:14">
      <c r="A8" s="5"/>
      <c r="B8" s="5"/>
      <c r="C8" s="6"/>
      <c r="D8" s="5" t="s">
        <v>32</v>
      </c>
      <c r="E8" s="5"/>
      <c r="F8" s="5" t="s">
        <v>33</v>
      </c>
      <c r="G8" s="5">
        <v>20</v>
      </c>
      <c r="H8" s="9"/>
      <c r="I8" s="17"/>
      <c r="J8" s="17"/>
      <c r="K8" s="17"/>
      <c r="L8" s="17"/>
      <c r="M8" s="18"/>
      <c r="N8" s="18"/>
    </row>
    <row r="11" ht="51" spans="1:14">
      <c r="A11" s="5" t="s">
        <v>34</v>
      </c>
      <c r="B11" s="5" t="s">
        <v>15</v>
      </c>
      <c r="C11" s="7" t="s">
        <v>35</v>
      </c>
      <c r="D11" s="5" t="s">
        <v>36</v>
      </c>
      <c r="E11" s="5" t="s">
        <v>37</v>
      </c>
      <c r="F11" s="5" t="s">
        <v>38</v>
      </c>
      <c r="G11" s="5">
        <v>8</v>
      </c>
      <c r="H11" s="9"/>
      <c r="I11" s="15">
        <v>90.24</v>
      </c>
      <c r="J11" s="15">
        <v>102</v>
      </c>
      <c r="K11" s="15">
        <v>40.5</v>
      </c>
      <c r="L11" s="15">
        <f>I11*0.1+J11*0.5+K11*0.4</f>
        <v>76.224</v>
      </c>
      <c r="M11" s="18">
        <v>18</v>
      </c>
      <c r="N11" s="18">
        <f>L11*0.8+M11</f>
        <v>78.9792</v>
      </c>
    </row>
    <row r="12" ht="36" customHeight="1" spans="1:14">
      <c r="A12" s="5"/>
      <c r="B12" s="5"/>
      <c r="C12" s="8"/>
      <c r="D12" s="5" t="s">
        <v>39</v>
      </c>
      <c r="E12" s="5" t="s">
        <v>37</v>
      </c>
      <c r="F12" s="5" t="s">
        <v>38</v>
      </c>
      <c r="G12" s="5">
        <v>6</v>
      </c>
      <c r="H12" s="9"/>
      <c r="I12" s="16"/>
      <c r="J12" s="16"/>
      <c r="K12" s="16"/>
      <c r="L12" s="16"/>
      <c r="M12" s="18"/>
      <c r="N12" s="18"/>
    </row>
    <row r="13" ht="44" customHeight="1" spans="1:14">
      <c r="A13" s="5"/>
      <c r="B13" s="5"/>
      <c r="C13" s="8"/>
      <c r="D13" s="9" t="s">
        <v>40</v>
      </c>
      <c r="E13" s="5" t="s">
        <v>37</v>
      </c>
      <c r="F13" s="5" t="s">
        <v>38</v>
      </c>
      <c r="G13" s="5">
        <v>8</v>
      </c>
      <c r="H13" s="9" t="s">
        <v>41</v>
      </c>
      <c r="I13" s="16"/>
      <c r="J13" s="16"/>
      <c r="K13" s="16"/>
      <c r="L13" s="16"/>
      <c r="M13" s="18"/>
      <c r="N13" s="18"/>
    </row>
    <row r="14" ht="34" spans="1:14">
      <c r="A14" s="5"/>
      <c r="B14" s="5"/>
      <c r="C14" s="8"/>
      <c r="D14" s="9" t="s">
        <v>42</v>
      </c>
      <c r="E14" s="5" t="s">
        <v>37</v>
      </c>
      <c r="F14" s="5" t="s">
        <v>38</v>
      </c>
      <c r="G14" s="5">
        <v>0</v>
      </c>
      <c r="H14" s="9"/>
      <c r="I14" s="16"/>
      <c r="J14" s="16"/>
      <c r="K14" s="16"/>
      <c r="L14" s="16"/>
      <c r="M14" s="18"/>
      <c r="N14" s="18"/>
    </row>
    <row r="15" ht="34" spans="1:14">
      <c r="A15" s="5"/>
      <c r="B15" s="5"/>
      <c r="C15" s="8"/>
      <c r="D15" s="9" t="s">
        <v>43</v>
      </c>
      <c r="E15" s="5" t="s">
        <v>37</v>
      </c>
      <c r="F15" s="5" t="s">
        <v>38</v>
      </c>
      <c r="G15" s="5">
        <v>0</v>
      </c>
      <c r="H15" s="9" t="s">
        <v>44</v>
      </c>
      <c r="I15" s="16"/>
      <c r="J15" s="16"/>
      <c r="K15" s="16"/>
      <c r="L15" s="16"/>
      <c r="M15" s="18"/>
      <c r="N15" s="18"/>
    </row>
    <row r="16" ht="34" spans="1:14">
      <c r="A16" s="5"/>
      <c r="B16" s="5"/>
      <c r="C16" s="8"/>
      <c r="D16" s="9" t="s">
        <v>45</v>
      </c>
      <c r="E16" s="5" t="s">
        <v>37</v>
      </c>
      <c r="F16" s="5" t="s">
        <v>38</v>
      </c>
      <c r="G16" s="5">
        <v>0</v>
      </c>
      <c r="H16" s="9"/>
      <c r="I16" s="16"/>
      <c r="J16" s="16"/>
      <c r="K16" s="16"/>
      <c r="L16" s="16"/>
      <c r="M16" s="18"/>
      <c r="N16" s="18"/>
    </row>
    <row r="17" ht="34" spans="1:14">
      <c r="A17" s="5"/>
      <c r="B17" s="5"/>
      <c r="C17" s="10"/>
      <c r="D17" s="9" t="s">
        <v>46</v>
      </c>
      <c r="E17" s="5" t="s">
        <v>37</v>
      </c>
      <c r="F17" s="5" t="s">
        <v>38</v>
      </c>
      <c r="G17" s="5">
        <v>0</v>
      </c>
      <c r="H17" s="9"/>
      <c r="I17" s="16"/>
      <c r="J17" s="16"/>
      <c r="K17" s="16"/>
      <c r="L17" s="16"/>
      <c r="M17" s="18"/>
      <c r="N17" s="18"/>
    </row>
    <row r="18" ht="51" spans="1:14">
      <c r="A18" s="5"/>
      <c r="B18" s="5"/>
      <c r="C18" s="7" t="s">
        <v>16</v>
      </c>
      <c r="D18" s="5" t="s">
        <v>47</v>
      </c>
      <c r="E18" s="5" t="s">
        <v>48</v>
      </c>
      <c r="F18" s="5" t="s">
        <v>49</v>
      </c>
      <c r="G18" s="5">
        <v>15</v>
      </c>
      <c r="H18" s="9"/>
      <c r="I18" s="16"/>
      <c r="J18" s="16"/>
      <c r="K18" s="16"/>
      <c r="L18" s="16"/>
      <c r="M18" s="18"/>
      <c r="N18" s="18"/>
    </row>
    <row r="19" ht="34" spans="1:14">
      <c r="A19" s="5"/>
      <c r="B19" s="5"/>
      <c r="C19" s="8"/>
      <c r="D19" s="5" t="s">
        <v>50</v>
      </c>
      <c r="E19" s="5" t="s">
        <v>51</v>
      </c>
      <c r="F19" s="5" t="s">
        <v>49</v>
      </c>
      <c r="G19" s="5">
        <v>15</v>
      </c>
      <c r="H19" s="9"/>
      <c r="I19" s="16"/>
      <c r="J19" s="16"/>
      <c r="K19" s="16"/>
      <c r="L19" s="16"/>
      <c r="M19" s="18"/>
      <c r="N19" s="18"/>
    </row>
    <row r="20" ht="51" spans="1:15">
      <c r="A20" s="5"/>
      <c r="B20" s="5"/>
      <c r="C20" s="8"/>
      <c r="D20" s="5" t="s">
        <v>52</v>
      </c>
      <c r="E20" s="5" t="s">
        <v>53</v>
      </c>
      <c r="F20" s="5" t="s">
        <v>22</v>
      </c>
      <c r="G20" s="5">
        <v>30</v>
      </c>
      <c r="H20" s="9"/>
      <c r="I20" s="16"/>
      <c r="J20" s="16"/>
      <c r="K20" s="16"/>
      <c r="L20" s="16"/>
      <c r="M20" s="18"/>
      <c r="N20" s="18"/>
      <c r="O20" t="s">
        <v>54</v>
      </c>
    </row>
    <row r="21" ht="51" spans="1:14">
      <c r="A21" s="5"/>
      <c r="B21" s="5"/>
      <c r="C21" s="10"/>
      <c r="D21" s="5" t="s">
        <v>55</v>
      </c>
      <c r="E21" s="5" t="s">
        <v>56</v>
      </c>
      <c r="F21" s="5" t="s">
        <v>22</v>
      </c>
      <c r="G21" s="5">
        <v>20</v>
      </c>
      <c r="H21" s="9"/>
      <c r="I21" s="16"/>
      <c r="J21" s="16"/>
      <c r="K21" s="16"/>
      <c r="L21" s="16"/>
      <c r="M21" s="18"/>
      <c r="N21" s="18"/>
    </row>
    <row r="22" ht="34" spans="1:14">
      <c r="A22" s="5"/>
      <c r="B22" s="5" t="s">
        <v>23</v>
      </c>
      <c r="C22" s="7" t="s">
        <v>24</v>
      </c>
      <c r="D22" s="5" t="s">
        <v>57</v>
      </c>
      <c r="E22" s="5" t="s">
        <v>58</v>
      </c>
      <c r="F22" s="5" t="s">
        <v>27</v>
      </c>
      <c r="G22" s="5">
        <v>12.5</v>
      </c>
      <c r="H22" s="5" t="s">
        <v>59</v>
      </c>
      <c r="I22" s="16"/>
      <c r="J22" s="16"/>
      <c r="K22" s="16"/>
      <c r="L22" s="16"/>
      <c r="M22" s="18"/>
      <c r="N22" s="18"/>
    </row>
    <row r="23" ht="36" spans="1:14">
      <c r="A23" s="5"/>
      <c r="B23" s="5"/>
      <c r="C23" s="8"/>
      <c r="D23" s="6" t="s">
        <v>60</v>
      </c>
      <c r="E23" s="6" t="s">
        <v>61</v>
      </c>
      <c r="F23" s="6" t="s">
        <v>27</v>
      </c>
      <c r="G23" s="6">
        <v>5</v>
      </c>
      <c r="H23" s="13"/>
      <c r="I23" s="16"/>
      <c r="J23" s="16"/>
      <c r="K23" s="16"/>
      <c r="L23" s="16"/>
      <c r="M23" s="18"/>
      <c r="N23" s="18"/>
    </row>
    <row r="24" ht="36" spans="1:14">
      <c r="A24" s="5"/>
      <c r="B24" s="5"/>
      <c r="C24" s="8"/>
      <c r="D24" s="6" t="s">
        <v>62</v>
      </c>
      <c r="E24" s="5" t="s">
        <v>37</v>
      </c>
      <c r="F24" s="6" t="s">
        <v>30</v>
      </c>
      <c r="G24" s="6">
        <v>3</v>
      </c>
      <c r="H24" s="13"/>
      <c r="I24" s="16"/>
      <c r="J24" s="16"/>
      <c r="K24" s="16"/>
      <c r="L24" s="16"/>
      <c r="M24" s="18"/>
      <c r="N24" s="18"/>
    </row>
    <row r="25" ht="18" spans="1:14">
      <c r="A25" s="5"/>
      <c r="B25" s="5"/>
      <c r="C25" s="8"/>
      <c r="D25" s="6" t="s">
        <v>32</v>
      </c>
      <c r="E25" s="6" t="s">
        <v>63</v>
      </c>
      <c r="F25" s="6" t="s">
        <v>33</v>
      </c>
      <c r="G25" s="6">
        <v>20</v>
      </c>
      <c r="H25" s="13"/>
      <c r="I25" s="16"/>
      <c r="J25" s="16"/>
      <c r="K25" s="16"/>
      <c r="L25" s="16"/>
      <c r="M25" s="18"/>
      <c r="N25" s="18"/>
    </row>
    <row r="26" ht="17.6" spans="1:14">
      <c r="A26" s="5"/>
      <c r="B26" s="5"/>
      <c r="C26" s="10"/>
      <c r="D26" s="6"/>
      <c r="E26" s="6"/>
      <c r="F26" s="6"/>
      <c r="G26" s="6"/>
      <c r="H26" s="13"/>
      <c r="I26" s="17"/>
      <c r="J26" s="17"/>
      <c r="K26" s="17"/>
      <c r="L26" s="17"/>
      <c r="M26" s="18"/>
      <c r="N26" s="18"/>
    </row>
    <row r="28" ht="14" customHeight="1"/>
    <row r="29" ht="51" spans="1:14">
      <c r="A29" s="5" t="s">
        <v>64</v>
      </c>
      <c r="B29" s="11" t="s">
        <v>15</v>
      </c>
      <c r="C29" s="7" t="s">
        <v>35</v>
      </c>
      <c r="D29" s="5" t="s">
        <v>65</v>
      </c>
      <c r="E29" s="5" t="s">
        <v>37</v>
      </c>
      <c r="F29" s="5" t="s">
        <v>38</v>
      </c>
      <c r="G29" s="5">
        <v>8</v>
      </c>
      <c r="H29" s="9"/>
      <c r="I29" s="15">
        <v>93.24</v>
      </c>
      <c r="J29" s="15">
        <v>95.5</v>
      </c>
      <c r="K29" s="15">
        <f>45.6+30+20</f>
        <v>95.6</v>
      </c>
      <c r="L29" s="15">
        <f>I29*0.1+J29*0.5+K29*0.4</f>
        <v>95.314</v>
      </c>
      <c r="M29" s="18">
        <v>19.4</v>
      </c>
      <c r="N29" s="18">
        <f>L29*0.8+M29</f>
        <v>95.6512</v>
      </c>
    </row>
    <row r="30" ht="51" spans="1:14">
      <c r="A30" s="5"/>
      <c r="B30" s="12"/>
      <c r="C30" s="8"/>
      <c r="D30" s="5" t="s">
        <v>66</v>
      </c>
      <c r="E30" s="5" t="s">
        <v>37</v>
      </c>
      <c r="F30" s="5" t="s">
        <v>38</v>
      </c>
      <c r="G30" s="5">
        <v>6</v>
      </c>
      <c r="H30" s="9"/>
      <c r="I30" s="16"/>
      <c r="J30" s="16"/>
      <c r="K30" s="16"/>
      <c r="L30" s="16"/>
      <c r="M30" s="18"/>
      <c r="N30" s="18"/>
    </row>
    <row r="31" ht="51" spans="1:14">
      <c r="A31" s="5"/>
      <c r="B31" s="12"/>
      <c r="C31" s="8"/>
      <c r="D31" s="5" t="s">
        <v>67</v>
      </c>
      <c r="E31" s="5" t="s">
        <v>37</v>
      </c>
      <c r="F31" s="5" t="s">
        <v>38</v>
      </c>
      <c r="G31" s="5">
        <v>8</v>
      </c>
      <c r="H31" s="9"/>
      <c r="I31" s="16"/>
      <c r="J31" s="16"/>
      <c r="K31" s="16"/>
      <c r="L31" s="16"/>
      <c r="M31" s="18"/>
      <c r="N31" s="18"/>
    </row>
    <row r="32" ht="68" spans="1:14">
      <c r="A32" s="5"/>
      <c r="B32" s="12"/>
      <c r="C32" s="8"/>
      <c r="D32" s="5" t="s">
        <v>68</v>
      </c>
      <c r="E32" s="5" t="s">
        <v>37</v>
      </c>
      <c r="F32" s="5" t="s">
        <v>69</v>
      </c>
      <c r="G32" s="5">
        <v>1.5</v>
      </c>
      <c r="H32" s="9"/>
      <c r="I32" s="16"/>
      <c r="J32" s="16"/>
      <c r="K32" s="16"/>
      <c r="L32" s="16"/>
      <c r="M32" s="18"/>
      <c r="N32" s="18"/>
    </row>
    <row r="33" ht="34" spans="1:14">
      <c r="A33" s="5"/>
      <c r="B33" s="12"/>
      <c r="C33" s="8"/>
      <c r="D33" s="9" t="s">
        <v>70</v>
      </c>
      <c r="E33" s="9" t="s">
        <v>37</v>
      </c>
      <c r="F33" s="9" t="s">
        <v>38</v>
      </c>
      <c r="G33" s="9">
        <v>0</v>
      </c>
      <c r="H33" s="9"/>
      <c r="I33" s="16"/>
      <c r="J33" s="16"/>
      <c r="K33" s="16"/>
      <c r="L33" s="16"/>
      <c r="M33" s="18"/>
      <c r="N33" s="18"/>
    </row>
    <row r="34" ht="51" spans="1:14">
      <c r="A34" s="5"/>
      <c r="B34" s="12"/>
      <c r="C34" s="8"/>
      <c r="D34" s="9" t="s">
        <v>71</v>
      </c>
      <c r="E34" s="9" t="s">
        <v>37</v>
      </c>
      <c r="F34" s="9" t="s">
        <v>38</v>
      </c>
      <c r="G34" s="9">
        <v>0</v>
      </c>
      <c r="H34" s="9"/>
      <c r="I34" s="16"/>
      <c r="J34" s="16"/>
      <c r="K34" s="16"/>
      <c r="L34" s="16"/>
      <c r="M34" s="18"/>
      <c r="N34" s="18"/>
    </row>
    <row r="35" ht="51" spans="1:14">
      <c r="A35" s="5"/>
      <c r="B35" s="12"/>
      <c r="C35" s="8"/>
      <c r="D35" s="9" t="s">
        <v>72</v>
      </c>
      <c r="E35" s="9" t="s">
        <v>37</v>
      </c>
      <c r="F35" s="9" t="s">
        <v>38</v>
      </c>
      <c r="G35" s="9">
        <v>12</v>
      </c>
      <c r="H35" s="9" t="s">
        <v>41</v>
      </c>
      <c r="I35" s="16"/>
      <c r="J35" s="16"/>
      <c r="K35" s="16"/>
      <c r="L35" s="16"/>
      <c r="M35" s="18"/>
      <c r="N35" s="18"/>
    </row>
    <row r="36" ht="68" spans="1:14">
      <c r="A36" s="5"/>
      <c r="B36" s="12"/>
      <c r="C36" s="8"/>
      <c r="D36" s="9" t="s">
        <v>73</v>
      </c>
      <c r="E36" s="9" t="s">
        <v>37</v>
      </c>
      <c r="F36" s="9" t="s">
        <v>38</v>
      </c>
      <c r="G36" s="9">
        <v>0</v>
      </c>
      <c r="H36" s="9"/>
      <c r="I36" s="16"/>
      <c r="J36" s="16"/>
      <c r="K36" s="16"/>
      <c r="L36" s="16"/>
      <c r="M36" s="18"/>
      <c r="N36" s="18"/>
    </row>
    <row r="37" ht="34" spans="1:14">
      <c r="A37" s="5"/>
      <c r="B37" s="12"/>
      <c r="C37" s="8"/>
      <c r="D37" s="9" t="s">
        <v>74</v>
      </c>
      <c r="E37" s="9" t="s">
        <v>37</v>
      </c>
      <c r="F37" s="9" t="s">
        <v>38</v>
      </c>
      <c r="G37" s="9">
        <v>0</v>
      </c>
      <c r="H37" s="9"/>
      <c r="I37" s="16"/>
      <c r="J37" s="16"/>
      <c r="K37" s="16"/>
      <c r="L37" s="16"/>
      <c r="M37" s="18"/>
      <c r="N37" s="18"/>
    </row>
    <row r="38" ht="51" spans="1:14">
      <c r="A38" s="5"/>
      <c r="B38" s="12"/>
      <c r="C38" s="8"/>
      <c r="D38" s="9" t="s">
        <v>75</v>
      </c>
      <c r="E38" s="9" t="s">
        <v>37</v>
      </c>
      <c r="F38" s="9" t="s">
        <v>38</v>
      </c>
      <c r="G38" s="9">
        <v>0</v>
      </c>
      <c r="H38" s="9" t="s">
        <v>76</v>
      </c>
      <c r="I38" s="16"/>
      <c r="J38" s="16"/>
      <c r="K38" s="16"/>
      <c r="L38" s="16"/>
      <c r="M38" s="18"/>
      <c r="N38" s="18"/>
    </row>
    <row r="39" ht="34" spans="1:14">
      <c r="A39" s="5"/>
      <c r="B39" s="12"/>
      <c r="C39" s="8"/>
      <c r="D39" s="9" t="s">
        <v>77</v>
      </c>
      <c r="E39" s="9" t="s">
        <v>37</v>
      </c>
      <c r="F39" s="9" t="s">
        <v>38</v>
      </c>
      <c r="G39" s="9">
        <v>0</v>
      </c>
      <c r="H39" s="9" t="s">
        <v>76</v>
      </c>
      <c r="I39" s="16"/>
      <c r="J39" s="16"/>
      <c r="K39" s="16"/>
      <c r="L39" s="16"/>
      <c r="M39" s="18"/>
      <c r="N39" s="18"/>
    </row>
    <row r="40" ht="51" spans="1:14">
      <c r="A40" s="5"/>
      <c r="B40" s="12"/>
      <c r="C40" s="7" t="s">
        <v>16</v>
      </c>
      <c r="D40" s="5" t="s">
        <v>78</v>
      </c>
      <c r="E40" s="5" t="s">
        <v>79</v>
      </c>
      <c r="F40" s="5" t="s">
        <v>49</v>
      </c>
      <c r="G40" s="5">
        <v>15</v>
      </c>
      <c r="H40" s="9"/>
      <c r="I40" s="16"/>
      <c r="J40" s="16"/>
      <c r="K40" s="16"/>
      <c r="L40" s="16"/>
      <c r="M40" s="18"/>
      <c r="N40" s="18"/>
    </row>
    <row r="41" ht="51" spans="1:14">
      <c r="A41" s="5"/>
      <c r="B41" s="12"/>
      <c r="C41" s="8"/>
      <c r="D41" s="5" t="s">
        <v>80</v>
      </c>
      <c r="E41" s="5" t="s">
        <v>81</v>
      </c>
      <c r="F41" s="5" t="s">
        <v>82</v>
      </c>
      <c r="G41" s="5">
        <v>10</v>
      </c>
      <c r="H41" s="9"/>
      <c r="I41" s="16"/>
      <c r="J41" s="16"/>
      <c r="K41" s="16"/>
      <c r="L41" s="16"/>
      <c r="M41" s="18"/>
      <c r="N41" s="18"/>
    </row>
    <row r="42" ht="51" spans="1:14">
      <c r="A42" s="5"/>
      <c r="B42" s="12"/>
      <c r="C42" s="8"/>
      <c r="D42" s="5" t="s">
        <v>83</v>
      </c>
      <c r="E42" s="5" t="s">
        <v>81</v>
      </c>
      <c r="F42" s="5" t="s">
        <v>82</v>
      </c>
      <c r="G42" s="5">
        <v>10</v>
      </c>
      <c r="H42" s="9"/>
      <c r="I42" s="16"/>
      <c r="J42" s="16"/>
      <c r="K42" s="16"/>
      <c r="L42" s="16"/>
      <c r="M42" s="18"/>
      <c r="N42" s="18"/>
    </row>
    <row r="43" ht="51" spans="1:14">
      <c r="A43" s="5"/>
      <c r="B43" s="12"/>
      <c r="C43" s="8"/>
      <c r="D43" s="5" t="s">
        <v>84</v>
      </c>
      <c r="E43" s="5" t="s">
        <v>81</v>
      </c>
      <c r="F43" s="5" t="s">
        <v>82</v>
      </c>
      <c r="G43" s="5">
        <v>10</v>
      </c>
      <c r="H43" s="9"/>
      <c r="I43" s="16"/>
      <c r="J43" s="16"/>
      <c r="K43" s="16"/>
      <c r="L43" s="16"/>
      <c r="M43" s="18"/>
      <c r="N43" s="18"/>
    </row>
    <row r="44" ht="34" spans="1:14">
      <c r="A44" s="5"/>
      <c r="B44" s="12"/>
      <c r="C44" s="8"/>
      <c r="D44" s="5" t="s">
        <v>85</v>
      </c>
      <c r="E44" s="5" t="s">
        <v>86</v>
      </c>
      <c r="F44" s="5" t="s">
        <v>87</v>
      </c>
      <c r="G44" s="5">
        <v>15</v>
      </c>
      <c r="H44" s="9"/>
      <c r="I44" s="16"/>
      <c r="J44" s="16"/>
      <c r="K44" s="16"/>
      <c r="L44" s="16"/>
      <c r="M44" s="18"/>
      <c r="N44" s="18"/>
    </row>
    <row r="45" ht="68" spans="1:14">
      <c r="A45" s="5"/>
      <c r="B45" s="11" t="s">
        <v>23</v>
      </c>
      <c r="C45" s="6" t="s">
        <v>88</v>
      </c>
      <c r="D45" s="5" t="s">
        <v>89</v>
      </c>
      <c r="E45" s="5" t="s">
        <v>86</v>
      </c>
      <c r="F45" s="5"/>
      <c r="G45" s="5">
        <v>0</v>
      </c>
      <c r="H45" s="9" t="s">
        <v>90</v>
      </c>
      <c r="I45" s="16"/>
      <c r="J45" s="16"/>
      <c r="K45" s="16"/>
      <c r="L45" s="16"/>
      <c r="M45" s="18"/>
      <c r="N45" s="18"/>
    </row>
    <row r="46" ht="51" spans="1:14">
      <c r="A46" s="5"/>
      <c r="B46" s="12"/>
      <c r="C46" s="7" t="s">
        <v>91</v>
      </c>
      <c r="D46" s="5" t="s">
        <v>92</v>
      </c>
      <c r="E46" s="5" t="s">
        <v>93</v>
      </c>
      <c r="F46" s="5" t="s">
        <v>91</v>
      </c>
      <c r="G46" s="5">
        <v>10</v>
      </c>
      <c r="H46" s="9"/>
      <c r="I46" s="16"/>
      <c r="J46" s="16"/>
      <c r="K46" s="16"/>
      <c r="L46" s="16"/>
      <c r="M46" s="18"/>
      <c r="N46" s="18"/>
    </row>
    <row r="47" ht="51" spans="1:14">
      <c r="A47" s="5"/>
      <c r="B47" s="12"/>
      <c r="C47" s="8"/>
      <c r="D47" s="5" t="s">
        <v>94</v>
      </c>
      <c r="E47" s="5" t="s">
        <v>37</v>
      </c>
      <c r="F47" s="5" t="s">
        <v>91</v>
      </c>
      <c r="G47" s="5">
        <v>2</v>
      </c>
      <c r="H47" s="9"/>
      <c r="I47" s="16"/>
      <c r="J47" s="16"/>
      <c r="K47" s="16"/>
      <c r="L47" s="16"/>
      <c r="M47" s="18"/>
      <c r="N47" s="18"/>
    </row>
    <row r="48" ht="34" spans="1:14">
      <c r="A48" s="5"/>
      <c r="B48" s="12"/>
      <c r="C48" s="8"/>
      <c r="D48" s="5" t="s">
        <v>95</v>
      </c>
      <c r="E48" s="5" t="s">
        <v>37</v>
      </c>
      <c r="F48" s="5" t="s">
        <v>91</v>
      </c>
      <c r="G48" s="14">
        <v>1</v>
      </c>
      <c r="H48" s="9"/>
      <c r="I48" s="16"/>
      <c r="J48" s="16"/>
      <c r="K48" s="16"/>
      <c r="L48" s="16"/>
      <c r="M48" s="18"/>
      <c r="N48" s="18"/>
    </row>
    <row r="49" ht="39" customHeight="1" spans="1:14">
      <c r="A49" s="5"/>
      <c r="B49" s="12"/>
      <c r="C49" s="8"/>
      <c r="D49" s="9" t="s">
        <v>96</v>
      </c>
      <c r="E49" s="5" t="s">
        <v>37</v>
      </c>
      <c r="F49" s="5" t="s">
        <v>91</v>
      </c>
      <c r="G49" s="5">
        <v>0.4</v>
      </c>
      <c r="H49" s="9" t="s">
        <v>97</v>
      </c>
      <c r="I49" s="16"/>
      <c r="J49" s="16"/>
      <c r="K49" s="16"/>
      <c r="L49" s="16"/>
      <c r="M49" s="18"/>
      <c r="N49" s="18"/>
    </row>
    <row r="50" ht="51" spans="1:14">
      <c r="A50" s="5"/>
      <c r="B50" s="12"/>
      <c r="C50" s="8"/>
      <c r="D50" s="9" t="s">
        <v>98</v>
      </c>
      <c r="E50" s="5" t="s">
        <v>37</v>
      </c>
      <c r="F50" s="5" t="s">
        <v>91</v>
      </c>
      <c r="G50" s="5">
        <v>0.2</v>
      </c>
      <c r="H50" s="9" t="s">
        <v>97</v>
      </c>
      <c r="I50" s="16"/>
      <c r="J50" s="16"/>
      <c r="K50" s="16"/>
      <c r="L50" s="16"/>
      <c r="M50" s="18"/>
      <c r="N50" s="18"/>
    </row>
    <row r="51" ht="34" spans="1:14">
      <c r="A51" s="5"/>
      <c r="B51" s="12"/>
      <c r="C51" s="8"/>
      <c r="D51" s="5" t="s">
        <v>99</v>
      </c>
      <c r="E51" s="5" t="s">
        <v>37</v>
      </c>
      <c r="F51" s="5" t="s">
        <v>91</v>
      </c>
      <c r="G51" s="5">
        <v>1</v>
      </c>
      <c r="H51" s="9"/>
      <c r="I51" s="16"/>
      <c r="J51" s="16"/>
      <c r="K51" s="16"/>
      <c r="L51" s="16"/>
      <c r="M51" s="18"/>
      <c r="N51" s="18"/>
    </row>
    <row r="52" ht="51" spans="1:14">
      <c r="A52" s="5"/>
      <c r="B52" s="12"/>
      <c r="C52" s="8"/>
      <c r="D52" s="5" t="s">
        <v>100</v>
      </c>
      <c r="E52" s="5" t="s">
        <v>37</v>
      </c>
      <c r="F52" s="5" t="s">
        <v>91</v>
      </c>
      <c r="G52" s="5">
        <v>2</v>
      </c>
      <c r="H52" s="9"/>
      <c r="I52" s="16"/>
      <c r="J52" s="16"/>
      <c r="K52" s="16"/>
      <c r="L52" s="16"/>
      <c r="M52" s="18"/>
      <c r="N52" s="18"/>
    </row>
    <row r="53" ht="68" spans="1:14">
      <c r="A53" s="5"/>
      <c r="B53" s="12"/>
      <c r="C53" s="6" t="s">
        <v>24</v>
      </c>
      <c r="D53" s="5" t="s">
        <v>101</v>
      </c>
      <c r="E53" s="5" t="s">
        <v>102</v>
      </c>
      <c r="F53" s="5" t="s">
        <v>27</v>
      </c>
      <c r="G53" s="5">
        <v>10</v>
      </c>
      <c r="H53" s="9"/>
      <c r="I53" s="16"/>
      <c r="J53" s="16"/>
      <c r="K53" s="16"/>
      <c r="L53" s="16"/>
      <c r="M53" s="18"/>
      <c r="N53" s="18"/>
    </row>
    <row r="54" ht="17" spans="1:14">
      <c r="A54" s="5"/>
      <c r="B54" s="12"/>
      <c r="C54" s="6"/>
      <c r="D54" s="5" t="s">
        <v>103</v>
      </c>
      <c r="E54" s="5" t="s">
        <v>37</v>
      </c>
      <c r="F54" s="5" t="s">
        <v>30</v>
      </c>
      <c r="G54" s="5">
        <v>3</v>
      </c>
      <c r="H54" s="9"/>
      <c r="I54" s="16"/>
      <c r="J54" s="16"/>
      <c r="K54" s="16"/>
      <c r="L54" s="16"/>
      <c r="M54" s="18"/>
      <c r="N54" s="18"/>
    </row>
    <row r="55" ht="17" spans="1:14">
      <c r="A55" s="5"/>
      <c r="B55" s="12"/>
      <c r="C55" s="6"/>
      <c r="D55" s="5" t="s">
        <v>104</v>
      </c>
      <c r="E55" s="5" t="s">
        <v>37</v>
      </c>
      <c r="F55" s="5" t="s">
        <v>30</v>
      </c>
      <c r="G55" s="5">
        <v>3</v>
      </c>
      <c r="H55" s="9"/>
      <c r="I55" s="16"/>
      <c r="J55" s="16"/>
      <c r="K55" s="16"/>
      <c r="L55" s="16"/>
      <c r="M55" s="18"/>
      <c r="N55" s="18"/>
    </row>
    <row r="56" ht="34" spans="1:14">
      <c r="A56" s="5"/>
      <c r="B56" s="12"/>
      <c r="C56" s="6"/>
      <c r="D56" s="5" t="s">
        <v>105</v>
      </c>
      <c r="E56" s="5" t="s">
        <v>37</v>
      </c>
      <c r="F56" s="5" t="s">
        <v>30</v>
      </c>
      <c r="G56" s="5">
        <v>3</v>
      </c>
      <c r="H56" s="9"/>
      <c r="I56" s="16"/>
      <c r="J56" s="16"/>
      <c r="K56" s="16"/>
      <c r="L56" s="16"/>
      <c r="M56" s="18"/>
      <c r="N56" s="18"/>
    </row>
    <row r="57" ht="17" spans="1:14">
      <c r="A57" s="5"/>
      <c r="B57" s="12"/>
      <c r="C57" s="6"/>
      <c r="D57" s="5" t="s">
        <v>106</v>
      </c>
      <c r="E57" s="5" t="s">
        <v>37</v>
      </c>
      <c r="F57" s="5" t="s">
        <v>30</v>
      </c>
      <c r="G57" s="5">
        <v>3</v>
      </c>
      <c r="H57" s="9"/>
      <c r="I57" s="16"/>
      <c r="J57" s="16"/>
      <c r="K57" s="16"/>
      <c r="L57" s="16"/>
      <c r="M57" s="18"/>
      <c r="N57" s="18"/>
    </row>
    <row r="58" ht="17" spans="1:14">
      <c r="A58" s="5"/>
      <c r="B58" s="12"/>
      <c r="C58" s="6"/>
      <c r="D58" s="5" t="s">
        <v>107</v>
      </c>
      <c r="E58" s="5" t="s">
        <v>37</v>
      </c>
      <c r="F58" s="5" t="s">
        <v>30</v>
      </c>
      <c r="G58" s="5">
        <v>3</v>
      </c>
      <c r="H58" s="5"/>
      <c r="I58" s="16"/>
      <c r="J58" s="16"/>
      <c r="K58" s="16"/>
      <c r="L58" s="16"/>
      <c r="M58" s="18"/>
      <c r="N58" s="18"/>
    </row>
    <row r="59" ht="51" spans="1:14">
      <c r="A59" s="5"/>
      <c r="B59" s="12"/>
      <c r="C59" s="6"/>
      <c r="D59" s="5" t="s">
        <v>108</v>
      </c>
      <c r="E59" s="5" t="s">
        <v>37</v>
      </c>
      <c r="F59" s="5" t="s">
        <v>30</v>
      </c>
      <c r="G59" s="5">
        <v>2</v>
      </c>
      <c r="H59" s="5" t="s">
        <v>109</v>
      </c>
      <c r="I59" s="16"/>
      <c r="J59" s="16"/>
      <c r="K59" s="16"/>
      <c r="L59" s="16"/>
      <c r="M59" s="18"/>
      <c r="N59" s="18"/>
    </row>
    <row r="60" ht="34" spans="1:14">
      <c r="A60" s="5"/>
      <c r="B60" s="12"/>
      <c r="C60" s="6"/>
      <c r="D60" s="5" t="s">
        <v>110</v>
      </c>
      <c r="E60" s="5" t="s">
        <v>37</v>
      </c>
      <c r="F60" s="5" t="s">
        <v>111</v>
      </c>
      <c r="G60" s="5">
        <v>2</v>
      </c>
      <c r="H60" s="5"/>
      <c r="I60" s="16"/>
      <c r="J60" s="16"/>
      <c r="K60" s="16"/>
      <c r="L60" s="16"/>
      <c r="M60" s="18"/>
      <c r="N60" s="18"/>
    </row>
    <row r="61" ht="34" spans="1:14">
      <c r="A61" s="5"/>
      <c r="B61" s="12"/>
      <c r="C61" s="6"/>
      <c r="D61" s="5" t="s">
        <v>112</v>
      </c>
      <c r="E61" s="5" t="s">
        <v>37</v>
      </c>
      <c r="F61" s="5" t="s">
        <v>27</v>
      </c>
      <c r="G61" s="5">
        <v>0</v>
      </c>
      <c r="H61" s="9" t="s">
        <v>113</v>
      </c>
      <c r="I61" s="16"/>
      <c r="J61" s="16"/>
      <c r="K61" s="16"/>
      <c r="L61" s="16"/>
      <c r="M61" s="18"/>
      <c r="N61" s="18"/>
    </row>
    <row r="62" ht="34" spans="1:14">
      <c r="A62" s="5"/>
      <c r="B62" s="12"/>
      <c r="C62" s="6"/>
      <c r="D62" s="5" t="s">
        <v>114</v>
      </c>
      <c r="E62" s="5" t="s">
        <v>37</v>
      </c>
      <c r="F62" s="5"/>
      <c r="G62" s="5"/>
      <c r="H62" s="5" t="s">
        <v>76</v>
      </c>
      <c r="I62" s="16"/>
      <c r="J62" s="16"/>
      <c r="K62" s="16"/>
      <c r="L62" s="16"/>
      <c r="M62" s="18"/>
      <c r="N62" s="18"/>
    </row>
    <row r="63" ht="17" spans="1:14">
      <c r="A63" s="5"/>
      <c r="B63" s="12"/>
      <c r="C63" s="6"/>
      <c r="D63" s="5" t="s">
        <v>115</v>
      </c>
      <c r="E63" s="5" t="s">
        <v>116</v>
      </c>
      <c r="F63" s="5" t="s">
        <v>33</v>
      </c>
      <c r="G63" s="5">
        <v>20</v>
      </c>
      <c r="H63" s="5"/>
      <c r="I63" s="16"/>
      <c r="J63" s="16"/>
      <c r="K63" s="16"/>
      <c r="L63" s="16"/>
      <c r="M63" s="18"/>
      <c r="N63" s="18"/>
    </row>
    <row r="64" ht="34" spans="1:14">
      <c r="A64" s="5"/>
      <c r="B64" s="12"/>
      <c r="C64" s="6"/>
      <c r="D64" s="5" t="s">
        <v>117</v>
      </c>
      <c r="E64" s="5" t="s">
        <v>37</v>
      </c>
      <c r="F64" s="5" t="s">
        <v>118</v>
      </c>
      <c r="G64" s="5">
        <v>30</v>
      </c>
      <c r="H64" s="5"/>
      <c r="I64" s="16"/>
      <c r="J64" s="16"/>
      <c r="K64" s="16"/>
      <c r="L64" s="16"/>
      <c r="M64" s="18"/>
      <c r="N64" s="18"/>
    </row>
    <row r="65" spans="1:14">
      <c r="A65" s="5"/>
      <c r="B65" s="19"/>
      <c r="C65" s="6"/>
      <c r="D65" s="5"/>
      <c r="E65" s="5"/>
      <c r="F65" s="5"/>
      <c r="G65" s="5"/>
      <c r="H65" s="5"/>
      <c r="I65" s="17"/>
      <c r="J65" s="17"/>
      <c r="K65" s="17"/>
      <c r="L65" s="17"/>
      <c r="M65" s="18"/>
      <c r="N65" s="18"/>
    </row>
  </sheetData>
  <mergeCells count="37">
    <mergeCell ref="C1:H1"/>
    <mergeCell ref="A3:A8"/>
    <mergeCell ref="A11:A26"/>
    <mergeCell ref="A29:A65"/>
    <mergeCell ref="B3:B4"/>
    <mergeCell ref="B5:B8"/>
    <mergeCell ref="B11:B21"/>
    <mergeCell ref="B22:B26"/>
    <mergeCell ref="B29:B44"/>
    <mergeCell ref="B45:B65"/>
    <mergeCell ref="C3:C4"/>
    <mergeCell ref="C5:C8"/>
    <mergeCell ref="C11:C17"/>
    <mergeCell ref="C18:C21"/>
    <mergeCell ref="C22:C26"/>
    <mergeCell ref="C29:C39"/>
    <mergeCell ref="C40:C44"/>
    <mergeCell ref="C46:C52"/>
    <mergeCell ref="C53:C65"/>
    <mergeCell ref="I3:I8"/>
    <mergeCell ref="I11:I26"/>
    <mergeCell ref="I29:I65"/>
    <mergeCell ref="J3:J8"/>
    <mergeCell ref="J11:J26"/>
    <mergeCell ref="J29:J65"/>
    <mergeCell ref="K3:K8"/>
    <mergeCell ref="K11:K26"/>
    <mergeCell ref="K29:K65"/>
    <mergeCell ref="L3:L8"/>
    <mergeCell ref="L11:L26"/>
    <mergeCell ref="L29:L65"/>
    <mergeCell ref="M3:M8"/>
    <mergeCell ref="M11:M26"/>
    <mergeCell ref="M29:M65"/>
    <mergeCell ref="N3:N8"/>
    <mergeCell ref="N11:N26"/>
    <mergeCell ref="N29:N65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文字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pengpeimin</dc:creator>
  <cp:lastModifiedBy>佩佩佩佩奇儿</cp:lastModifiedBy>
  <dcterms:created xsi:type="dcterms:W3CDTF">2023-09-21T09:25:00Z</dcterms:created>
  <dcterms:modified xsi:type="dcterms:W3CDTF">2023-09-25T21:01:06Z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3C0D3BEEB34CAFA00C4A0A65A9B68DB0_41</vt:lpwstr>
  </property>
  <property fmtid="{D5CDD505-2E9C-101B-9397-08002B2CF9AE}" pid="3" name="KSOProductBuildVer">
    <vt:lpwstr>2052-6.0.2.8225</vt:lpwstr>
  </property>
</Properties>
</file>